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e\Treasury Services\Yang Liu\Transparency Application\2024\Pension Plans\"/>
    </mc:Choice>
  </mc:AlternateContent>
  <xr:revisionPtr revIDLastSave="0" documentId="8_{A36C5117-2577-42F4-82C5-ACB76232D864}" xr6:coauthVersionLast="47" xr6:coauthVersionMax="47" xr10:uidLastSave="{00000000-0000-0000-0000-000000000000}"/>
  <bookViews>
    <workbookView xWindow="-120" yWindow="-120" windowWidth="29040" windowHeight="15840" xr2:uid="{4B858093-2473-4B68-B2E9-CDA76316E9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13" i="1" s="1"/>
  <c r="C14" i="1" s="1"/>
  <c r="D11" i="1"/>
  <c r="D13" i="1"/>
  <c r="D14" i="1"/>
  <c r="C19" i="1"/>
  <c r="D19" i="1"/>
  <c r="B19" i="1"/>
  <c r="B11" i="1"/>
  <c r="B13" i="1" s="1"/>
  <c r="B14" i="1" s="1"/>
</calcChain>
</file>

<file path=xl/sharedStrings.xml><?xml version="1.0" encoding="utf-8"?>
<sst xmlns="http://schemas.openxmlformats.org/spreadsheetml/2006/main" count="16" uniqueCount="16">
  <si>
    <t>Metropolitan Transit Authority</t>
  </si>
  <si>
    <t>Non-Union Pension Plan and Trust</t>
  </si>
  <si>
    <t xml:space="preserve">Additions </t>
  </si>
  <si>
    <t xml:space="preserve">  Employer contributions</t>
  </si>
  <si>
    <t xml:space="preserve">  Investment income</t>
  </si>
  <si>
    <t xml:space="preserve">     Interest and dividends</t>
  </si>
  <si>
    <t xml:space="preserve">     Net appreciation/(depreciation) on investments</t>
  </si>
  <si>
    <t xml:space="preserve">  Investment income/(loss) </t>
  </si>
  <si>
    <t xml:space="preserve">  Less investment expenses</t>
  </si>
  <si>
    <t xml:space="preserve">  Net investment income/(loss)  </t>
  </si>
  <si>
    <t xml:space="preserve">Total additions  </t>
  </si>
  <si>
    <t>Deductions</t>
  </si>
  <si>
    <t xml:space="preserve">  Paid to Plan members and beneficiaries</t>
  </si>
  <si>
    <t xml:space="preserve">  Administrative services</t>
  </si>
  <si>
    <t xml:space="preserve">Total deductions   </t>
  </si>
  <si>
    <t xml:space="preserve">For Five Years ended December 31,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</si>
</sst>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6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0B1A4-99EE-4DC9-883A-9FFCB48C7F3A}">
  <dimension ref="A1:F19"/>
  <sheetViews>
    <sheetView tabSelected="1" workbookViewId="0">
      <selection activeCell="I26" sqref="I26"/>
    </sheetView>
  </sheetViews>
  <sheetFormatPr defaultRowHeight="14.5" x14ac:dyDescent="0.35"/>
  <cols>
    <col min="1" max="1" width="44.26953125" customWidth="1"/>
    <col min="2" max="6" width="12.453125" bestFit="1" customWidth="1"/>
  </cols>
  <sheetData>
    <row r="1" spans="1:6" x14ac:dyDescent="0.35">
      <c r="A1" s="9" t="s">
        <v>0</v>
      </c>
      <c r="B1" s="9"/>
      <c r="C1" s="9"/>
      <c r="D1" s="9"/>
      <c r="E1" s="9"/>
      <c r="F1" s="9"/>
    </row>
    <row r="2" spans="1:6" x14ac:dyDescent="0.35">
      <c r="A2" s="9" t="s">
        <v>1</v>
      </c>
      <c r="B2" s="9"/>
      <c r="C2" s="9"/>
      <c r="D2" s="9"/>
      <c r="E2" s="9"/>
      <c r="F2" s="9"/>
    </row>
    <row r="3" spans="1:6" x14ac:dyDescent="0.35">
      <c r="A3" s="9" t="s">
        <v>15</v>
      </c>
      <c r="B3" s="9"/>
      <c r="C3" s="9"/>
      <c r="D3" s="9"/>
      <c r="E3" s="9"/>
      <c r="F3" s="9"/>
    </row>
    <row r="4" spans="1:6" x14ac:dyDescent="0.35">
      <c r="A4" s="1"/>
      <c r="B4" s="1"/>
      <c r="C4" s="1"/>
      <c r="D4" s="1"/>
      <c r="E4" s="1"/>
      <c r="F4" s="1"/>
    </row>
    <row r="5" spans="1:6" ht="15" thickBot="1" x14ac:dyDescent="0.4">
      <c r="A5" s="1"/>
      <c r="B5" s="2">
        <v>2023</v>
      </c>
      <c r="C5" s="2">
        <v>2022</v>
      </c>
      <c r="D5" s="2">
        <v>2021</v>
      </c>
      <c r="E5" s="2">
        <v>2020</v>
      </c>
      <c r="F5" s="2">
        <v>2019</v>
      </c>
    </row>
    <row r="6" spans="1:6" x14ac:dyDescent="0.35">
      <c r="A6" s="1" t="s">
        <v>2</v>
      </c>
      <c r="B6" s="3"/>
      <c r="C6" s="3"/>
      <c r="D6" s="3"/>
      <c r="E6" s="3"/>
      <c r="F6" s="3"/>
    </row>
    <row r="7" spans="1:6" x14ac:dyDescent="0.35">
      <c r="A7" s="1" t="s">
        <v>3</v>
      </c>
      <c r="B7" s="4">
        <v>14849952</v>
      </c>
      <c r="C7" s="4">
        <v>13308196</v>
      </c>
      <c r="D7" s="4">
        <v>13447958</v>
      </c>
      <c r="E7" s="4">
        <v>14236592</v>
      </c>
      <c r="F7" s="4">
        <v>12647252</v>
      </c>
    </row>
    <row r="8" spans="1:6" x14ac:dyDescent="0.35">
      <c r="A8" s="1" t="s">
        <v>4</v>
      </c>
      <c r="B8" s="5"/>
      <c r="C8" s="5"/>
      <c r="D8" s="5"/>
      <c r="E8" s="5"/>
      <c r="F8" s="5"/>
    </row>
    <row r="9" spans="1:6" x14ac:dyDescent="0.35">
      <c r="A9" s="1" t="s">
        <v>5</v>
      </c>
      <c r="B9" s="6">
        <v>1254943</v>
      </c>
      <c r="C9" s="6">
        <v>1045282</v>
      </c>
      <c r="D9" s="6">
        <v>1455245</v>
      </c>
      <c r="E9" s="6">
        <v>960902</v>
      </c>
      <c r="F9" s="6">
        <v>857051</v>
      </c>
    </row>
    <row r="10" spans="1:6" ht="15" thickBot="1" x14ac:dyDescent="0.4">
      <c r="A10" s="1" t="s">
        <v>6</v>
      </c>
      <c r="B10" s="7">
        <v>16094346</v>
      </c>
      <c r="C10" s="7">
        <v>-30036961</v>
      </c>
      <c r="D10" s="7">
        <v>21752092</v>
      </c>
      <c r="E10" s="7">
        <v>20373224</v>
      </c>
      <c r="F10" s="7">
        <v>26730303</v>
      </c>
    </row>
    <row r="11" spans="1:6" x14ac:dyDescent="0.35">
      <c r="A11" s="1" t="s">
        <v>7</v>
      </c>
      <c r="B11" s="6">
        <f>SUM(B9:B10)</f>
        <v>17349289</v>
      </c>
      <c r="C11" s="6">
        <f>SUM(C9:C10)</f>
        <v>-28991679</v>
      </c>
      <c r="D11" s="6">
        <f>SUM(D9:D10)</f>
        <v>23207337</v>
      </c>
      <c r="E11" s="6">
        <v>21334126</v>
      </c>
      <c r="F11" s="6">
        <v>27587354</v>
      </c>
    </row>
    <row r="12" spans="1:6" ht="15" thickBot="1" x14ac:dyDescent="0.4">
      <c r="A12" s="1" t="s">
        <v>8</v>
      </c>
      <c r="B12" s="7">
        <v>493002</v>
      </c>
      <c r="C12" s="7">
        <v>549135</v>
      </c>
      <c r="D12" s="7">
        <v>507884</v>
      </c>
      <c r="E12" s="7">
        <v>451839</v>
      </c>
      <c r="F12" s="7">
        <v>538659</v>
      </c>
    </row>
    <row r="13" spans="1:6" ht="15" thickBot="1" x14ac:dyDescent="0.4">
      <c r="A13" s="1" t="s">
        <v>9</v>
      </c>
      <c r="B13" s="6">
        <f>B11-B12</f>
        <v>16856287</v>
      </c>
      <c r="C13" s="6">
        <f>C11-C12</f>
        <v>-29540814</v>
      </c>
      <c r="D13" s="6">
        <f>D11-D12</f>
        <v>22699453</v>
      </c>
      <c r="E13" s="6">
        <v>20882287</v>
      </c>
      <c r="F13" s="6">
        <v>27048695</v>
      </c>
    </row>
    <row r="14" spans="1:6" x14ac:dyDescent="0.35">
      <c r="A14" s="1" t="s">
        <v>10</v>
      </c>
      <c r="B14" s="8">
        <f>B7+B13</f>
        <v>31706239</v>
      </c>
      <c r="C14" s="8">
        <f>C7+C13</f>
        <v>-16232618</v>
      </c>
      <c r="D14" s="8">
        <f>D7+D13</f>
        <v>36147411</v>
      </c>
      <c r="E14" s="8">
        <v>35118879</v>
      </c>
      <c r="F14" s="8">
        <v>39695947</v>
      </c>
    </row>
    <row r="15" spans="1:6" x14ac:dyDescent="0.35">
      <c r="A15" s="1"/>
      <c r="B15" s="5"/>
      <c r="C15" s="5"/>
      <c r="D15" s="5"/>
      <c r="E15" s="5"/>
      <c r="F15" s="5"/>
    </row>
    <row r="16" spans="1:6" x14ac:dyDescent="0.35">
      <c r="A16" s="1" t="s">
        <v>11</v>
      </c>
      <c r="B16" s="5"/>
      <c r="C16" s="5"/>
      <c r="D16" s="5"/>
      <c r="E16" s="5"/>
      <c r="F16" s="5"/>
    </row>
    <row r="17" spans="1:6" x14ac:dyDescent="0.35">
      <c r="A17" s="1" t="s">
        <v>12</v>
      </c>
      <c r="B17" s="6">
        <v>15536121</v>
      </c>
      <c r="C17" s="6">
        <v>17595120</v>
      </c>
      <c r="D17" s="6">
        <v>29179951</v>
      </c>
      <c r="E17" s="6">
        <v>16899341</v>
      </c>
      <c r="F17" s="6">
        <v>15335194</v>
      </c>
    </row>
    <row r="18" spans="1:6" ht="15" thickBot="1" x14ac:dyDescent="0.4">
      <c r="A18" s="1" t="s">
        <v>13</v>
      </c>
      <c r="B18" s="7">
        <v>306556</v>
      </c>
      <c r="C18" s="7">
        <v>278324</v>
      </c>
      <c r="D18" s="7">
        <v>324750</v>
      </c>
      <c r="E18" s="7">
        <v>351276</v>
      </c>
      <c r="F18" s="7">
        <v>280381</v>
      </c>
    </row>
    <row r="19" spans="1:6" x14ac:dyDescent="0.35">
      <c r="A19" s="1" t="s">
        <v>14</v>
      </c>
      <c r="B19" s="6">
        <f>SUM(B17:B18)</f>
        <v>15842677</v>
      </c>
      <c r="C19" s="6">
        <f>SUM(C17:C18)</f>
        <v>17873444</v>
      </c>
      <c r="D19" s="6">
        <f>SUM(D17:D18)</f>
        <v>29504701</v>
      </c>
      <c r="E19" s="6">
        <v>17250617</v>
      </c>
      <c r="F19" s="6">
        <v>15615575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Liu</dc:creator>
  <cp:lastModifiedBy>Yang Liu</cp:lastModifiedBy>
  <dcterms:created xsi:type="dcterms:W3CDTF">2021-04-16T17:47:07Z</dcterms:created>
  <dcterms:modified xsi:type="dcterms:W3CDTF">2024-11-12T21:15:12Z</dcterms:modified>
</cp:coreProperties>
</file>