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inance\DCFO\99. Repository\02. Debt\12. Disclosure\03. Debt Transparency Website\FY2024_WIP\"/>
    </mc:Choice>
  </mc:AlternateContent>
  <xr:revisionPtr revIDLastSave="0" documentId="8_{D5EBE53C-5D49-4CE3-A6F8-97A418D66235}" xr6:coauthVersionLast="47" xr6:coauthVersionMax="47" xr10:uidLastSave="{00000000-0000-0000-0000-000000000000}"/>
  <bookViews>
    <workbookView xWindow="-120" yWindow="-120" windowWidth="29040" windowHeight="15840" xr2:uid="{2BC8C515-8820-4AD7-BC8B-12579B46AA54}"/>
  </bookViews>
  <sheets>
    <sheet name="Output 2_Outstanding Deb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H6" i="1"/>
  <c r="G6" i="1"/>
  <c r="F6" i="1"/>
  <c r="E6" i="1"/>
  <c r="D6" i="1"/>
  <c r="H5" i="1"/>
  <c r="H7" i="1" s="1"/>
  <c r="G5" i="1"/>
  <c r="G7" i="1" s="1"/>
  <c r="F5" i="1"/>
  <c r="F7" i="1" s="1"/>
  <c r="E5" i="1"/>
  <c r="D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<sst xmlns="http://schemas.openxmlformats.org/spreadsheetml/2006/main" count="3" uniqueCount="3">
  <si>
    <t>Tax-Supported</t>
  </si>
  <si>
    <t>Revenue Supported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</si>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</sst>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8601000346654"/>
          <c:y val="0.13111023622047244"/>
          <c:w val="0.8124681095045273"/>
          <c:h val="0.60425021872265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2_Outstanding Debt'!$C$5</c:f>
              <c:strCache>
                <c:ptCount val="1"/>
                <c:pt idx="0">
                  <c:v>Tax-Supported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3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2_Outstanding Debt'!$D$4:$H$4</c:f>
              <c:strCache>
                <c:ptCount val="5"/>
                <c:pt idx="0">
                  <c:v>FY2024</c:v>
                </c:pt>
                <c:pt idx="1">
                  <c:v>FY2023</c:v>
                </c:pt>
                <c:pt idx="2">
                  <c:v>FY2022</c:v>
                </c:pt>
                <c:pt idx="3">
                  <c:v>FY2021</c:v>
                </c:pt>
                <c:pt idx="4">
                  <c:v>FY2020</c:v>
                </c:pt>
              </c:strCache>
            </c:strRef>
          </c:cat>
          <c:val>
            <c:numRef>
              <c:f>'Output 2_Outstanding Debt'!$D$5:$H$5</c:f>
              <c:numCache>
                <c:formatCode>_("$"* #,##0_);_("$"* \(#,##0\);_("$"* "-"??_);_(@_)</c:formatCode>
                <c:ptCount val="5"/>
                <c:pt idx="0">
                  <c:v>779665000</c:v>
                </c:pt>
                <c:pt idx="1">
                  <c:v>845020000</c:v>
                </c:pt>
                <c:pt idx="2">
                  <c:v>988105000</c:v>
                </c:pt>
                <c:pt idx="3">
                  <c:v>1074480000</c:v>
                </c:pt>
                <c:pt idx="4">
                  <c:v>1153720000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927-9B1A-4A134CE3FFBF}"/>
            </c:ext>
          </c:extLst>
        </c:ser>
        <c:ser>
          <c:idx val="1"/>
          <c:order val="1"/>
          <c:tx>
            <c:strRef>
              <c:f>'Output 2_Outstanding Debt'!$C$6</c:f>
              <c:strCache>
                <c:ptCount val="1"/>
                <c:pt idx="0">
                  <c:v>Revenue Supported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2_Outstanding Debt'!$D$4:$H$4</c:f>
              <c:strCache>
                <c:ptCount val="5"/>
                <c:pt idx="0">
                  <c:v>FY2024</c:v>
                </c:pt>
                <c:pt idx="1">
                  <c:v>FY2023</c:v>
                </c:pt>
                <c:pt idx="2">
                  <c:v>FY2022</c:v>
                </c:pt>
                <c:pt idx="3">
                  <c:v>FY2021</c:v>
                </c:pt>
                <c:pt idx="4">
                  <c:v>FY2020</c:v>
                </c:pt>
              </c:strCache>
            </c:strRef>
          </c:cat>
          <c:val>
            <c:numRef>
              <c:f>'Output 2_Outstanding Debt'!$D$6:$H$6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927-9B1A-4A134CE3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137676288"/>
        <c:axId val="137677824"/>
      </c:barChart>
      <c:catAx>
        <c:axId val="1376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77824"/>
        <c:crosses val="autoZero"/>
        <c:auto val="1"/>
        <c:lblAlgn val="ctr"/>
        <c:lblOffset val="100"/>
        <c:noMultiLvlLbl val="0"/>
      </c:catAx>
      <c:valAx>
        <c:axId val="1376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76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080334021176816E-2"/>
                <c:y val="0.3587350373315638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7</xdr:row>
      <xdr:rowOff>180975</xdr:rowOff>
    </xdr:from>
    <xdr:to>
      <xdr:col>9</xdr:col>
      <xdr:colOff>171451</xdr:colOff>
      <xdr:row>25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095E2-224E-45DA-9377-2BF35333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DCFO\99.%20Repository\02.%20Debt\12.%20Disclosure\03.%20Debt%20Transparency%20Website\FY2024_WIP\99.%20Workpapers\00.%20Transparency%20Data%202024-WIP_03-17-2024.xlsx" TargetMode="External"/><Relationship Id="rId1" Type="http://schemas.openxmlformats.org/officeDocument/2006/relationships/externalLinkPath" Target="99.%20Workpapers/00.%20Transparency%20Data%202024-WIP_03-17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Output 1_ Debt Oblgtns&amp;Issuance"/>
      <sheetName val="Output 2_Outstanding Debt"/>
      <sheetName val="Output 3_Infladj Tax- P Capita"/>
      <sheetName val="Output 3_Infladj Tax- PY same"/>
    </sheetNames>
    <sheetDataSet>
      <sheetData sheetId="0">
        <row r="44">
          <cell r="E44" t="str">
            <v>FY2024</v>
          </cell>
          <cell r="F44" t="str">
            <v>FY2023</v>
          </cell>
          <cell r="G44" t="str">
            <v>FY2022</v>
          </cell>
          <cell r="H44" t="str">
            <v>FY2021</v>
          </cell>
          <cell r="I44" t="str">
            <v>FY2020</v>
          </cell>
        </row>
        <row r="73">
          <cell r="E73">
            <v>779665000</v>
          </cell>
          <cell r="F73">
            <v>845020000</v>
          </cell>
          <cell r="G73">
            <v>988105000</v>
          </cell>
          <cell r="H73">
            <v>1074480000</v>
          </cell>
          <cell r="I73">
            <v>1153720000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</sheetData>
      <sheetData sheetId="1"/>
      <sheetData sheetId="2">
        <row r="4">
          <cell r="D4" t="str">
            <v>FY2024</v>
          </cell>
          <cell r="E4" t="str">
            <v>FY2023</v>
          </cell>
          <cell r="F4" t="str">
            <v>FY2022</v>
          </cell>
          <cell r="G4" t="str">
            <v>FY2021</v>
          </cell>
          <cell r="H4" t="str">
            <v>FY2020</v>
          </cell>
        </row>
        <row r="5">
          <cell r="C5" t="str">
            <v>Tax-Supported</v>
          </cell>
          <cell r="D5">
            <v>779665000</v>
          </cell>
          <cell r="E5">
            <v>845020000</v>
          </cell>
          <cell r="F5">
            <v>988105000</v>
          </cell>
          <cell r="G5">
            <v>1074480000</v>
          </cell>
          <cell r="H5">
            <v>1153720000</v>
          </cell>
        </row>
        <row r="6">
          <cell r="C6" t="str">
            <v>Revenue Supported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4DC8-3160-4677-8BE4-7FC1487B8BE5}">
  <sheetPr>
    <tabColor rgb="FF92D050"/>
  </sheetPr>
  <dimension ref="C4:H7"/>
  <sheetViews>
    <sheetView showGridLines="0" tabSelected="1" zoomScale="145" zoomScaleNormal="145" workbookViewId="0">
      <selection activeCell="J6" sqref="J6"/>
    </sheetView>
  </sheetViews>
  <sheetFormatPr defaultRowHeight="15" x14ac:dyDescent="0.25"/>
  <cols>
    <col min="3" max="3" width="16.28515625" customWidth="1"/>
    <col min="4" max="4" width="13.7109375" bestFit="1" customWidth="1"/>
    <col min="5" max="10" width="15.28515625" bestFit="1" customWidth="1"/>
  </cols>
  <sheetData>
    <row r="4" spans="3:8" x14ac:dyDescent="0.25">
      <c r="D4" s="1" t="str">
        <f>[1]Input!E44</f>
        <v>FY2024</v>
      </c>
      <c r="E4" s="1" t="str">
        <f>[1]Input!F44</f>
        <v>FY2023</v>
      </c>
      <c r="F4" s="1" t="str">
        <f>[1]Input!G44</f>
        <v>FY2022</v>
      </c>
      <c r="G4" s="1" t="str">
        <f>[1]Input!H44</f>
        <v>FY2021</v>
      </c>
      <c r="H4" s="1" t="str">
        <f>[1]Input!I44</f>
        <v>FY2020</v>
      </c>
    </row>
    <row r="5" spans="3:8" x14ac:dyDescent="0.25">
      <c r="C5" t="s">
        <v>0</v>
      </c>
      <c r="D5" s="2">
        <f>[1]Input!E73</f>
        <v>779665000</v>
      </c>
      <c r="E5" s="2">
        <f>[1]Input!F73</f>
        <v>845020000</v>
      </c>
      <c r="F5" s="2">
        <f>[1]Input!G73</f>
        <v>988105000</v>
      </c>
      <c r="G5" s="2">
        <f>[1]Input!H73</f>
        <v>1074480000</v>
      </c>
      <c r="H5" s="2">
        <f>[1]Input!I73</f>
        <v>1153720000</v>
      </c>
    </row>
    <row r="6" spans="3:8" ht="27.75" customHeight="1" x14ac:dyDescent="0.25">
      <c r="C6" s="3" t="s">
        <v>1</v>
      </c>
      <c r="D6" s="4">
        <f>[1]Input!F74</f>
        <v>0</v>
      </c>
      <c r="E6" s="4">
        <f>[1]Input!G74</f>
        <v>0</v>
      </c>
      <c r="F6" s="4">
        <f>[1]Input!H74</f>
        <v>0</v>
      </c>
      <c r="G6" s="4">
        <f>[1]Input!I74</f>
        <v>0</v>
      </c>
      <c r="H6" s="4">
        <f>[1]Input!J74</f>
        <v>0</v>
      </c>
    </row>
    <row r="7" spans="3:8" x14ac:dyDescent="0.25">
      <c r="C7" t="s">
        <v>2</v>
      </c>
      <c r="D7" s="5">
        <f>SUM(D5:D6)</f>
        <v>779665000</v>
      </c>
      <c r="E7" s="5">
        <f>SUM(E5:E6)</f>
        <v>845020000</v>
      </c>
      <c r="F7" s="5">
        <f t="shared" ref="F7:H7" si="0">SUM(F5:F6)</f>
        <v>988105000</v>
      </c>
      <c r="G7" s="5">
        <f t="shared" si="0"/>
        <v>1074480000</v>
      </c>
      <c r="H7" s="5">
        <f t="shared" si="0"/>
        <v>1153720000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 2_Outstanding Debt</vt:lpstr>
    </vt:vector>
  </TitlesOfParts>
  <Company>Houston Metropolitan Transit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LeFang</dc:creator>
  <cp:lastModifiedBy>Sheila LeFang</cp:lastModifiedBy>
  <dcterms:created xsi:type="dcterms:W3CDTF">2025-03-19T16:42:14Z</dcterms:created>
  <dcterms:modified xsi:type="dcterms:W3CDTF">2025-03-19T16:43:09Z</dcterms:modified>
</cp:coreProperties>
</file>