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Finance\Treasury Services\Yang Liu\Transparency Application\2024\Pension Plans\"/>
    </mc:Choice>
  </mc:AlternateContent>
  <xr:revisionPtr revIDLastSave="0" documentId="8_{56BDF0FA-44F6-4550-AFB5-7BA0A3D30319}" xr6:coauthVersionLast="47" xr6:coauthVersionMax="47" xr10:uidLastSave="{00000000-0000-0000-0000-000000000000}"/>
  <bookViews>
    <workbookView xWindow="-120" yWindow="-120" windowWidth="29040" windowHeight="15840" xr2:uid="{4B858093-2473-4B68-B2E9-CDA76316E9D2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2" l="1"/>
  <c r="C14" i="2" s="1"/>
  <c r="C15" i="2" s="1"/>
  <c r="D12" i="2"/>
  <c r="D14" i="2" s="1"/>
  <c r="D15" i="2" s="1"/>
  <c r="C20" i="2"/>
  <c r="D20" i="2"/>
  <c r="B20" i="2"/>
  <c r="B12" i="2"/>
  <c r="B14" i="2" s="1"/>
  <c r="B15" i="2" s="1"/>
</calcChain>
</file>

<file path=xl/sharedStrings.xml><?xml version="1.0" encoding="utf-8"?>
<sst xmlns="http://schemas.openxmlformats.org/spreadsheetml/2006/main" count="17" uniqueCount="17">
  <si>
    <t>Metropolitan Transit Authority</t>
  </si>
  <si>
    <t xml:space="preserve">Additions </t>
  </si>
  <si>
    <t xml:space="preserve">  Employer contributions</t>
  </si>
  <si>
    <t xml:space="preserve">     Interest and dividends</t>
  </si>
  <si>
    <t xml:space="preserve">     Net appreciation/(depreciation) on investments</t>
  </si>
  <si>
    <t xml:space="preserve">  Investment income/(loss) </t>
  </si>
  <si>
    <t xml:space="preserve">  Less investment expenses</t>
  </si>
  <si>
    <t>Deductions</t>
  </si>
  <si>
    <t xml:space="preserve">  Paid to Plan members and beneficiaries</t>
  </si>
  <si>
    <t xml:space="preserve">  Administrative services</t>
  </si>
  <si>
    <t>Transport Workers Union Pension Plan, Local 260, AFL-CIO</t>
  </si>
  <si>
    <t xml:space="preserve">  Pick-up contributions</t>
  </si>
  <si>
    <t xml:space="preserve">  Investment income/(loss)</t>
  </si>
  <si>
    <t xml:space="preserve">  Net investment income/(loss)</t>
  </si>
  <si>
    <t>Total additions</t>
  </si>
  <si>
    <t>Total deductions</t>
  </si>
  <si>
    <t xml:space="preserve">  For Five Years Ended December 31,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</si>
</sst>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6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25075-3D6F-458F-87E1-330829FFB65A}">
  <dimension ref="A1:F20"/>
  <sheetViews>
    <sheetView tabSelected="1" workbookViewId="0">
      <selection activeCell="M26" sqref="M26"/>
    </sheetView>
  </sheetViews>
  <sheetFormatPr defaultRowHeight="14.5" x14ac:dyDescent="0.35"/>
  <cols>
    <col min="1" max="1" width="44" bestFit="1" customWidth="1"/>
    <col min="2" max="6" width="12.453125" bestFit="1" customWidth="1"/>
  </cols>
  <sheetData>
    <row r="1" spans="1:6" x14ac:dyDescent="0.35">
      <c r="A1" s="7" t="s">
        <v>0</v>
      </c>
      <c r="B1" s="7"/>
      <c r="C1" s="7"/>
      <c r="D1" s="7"/>
      <c r="E1" s="7"/>
      <c r="F1" s="7"/>
    </row>
    <row r="2" spans="1:6" x14ac:dyDescent="0.35">
      <c r="A2" s="7" t="s">
        <v>10</v>
      </c>
      <c r="B2" s="7"/>
      <c r="C2" s="7"/>
      <c r="D2" s="7"/>
      <c r="E2" s="7"/>
      <c r="F2" s="7"/>
    </row>
    <row r="3" spans="1:6" x14ac:dyDescent="0.35">
      <c r="A3" s="7" t="s">
        <v>16</v>
      </c>
      <c r="B3" s="7"/>
      <c r="C3" s="7"/>
      <c r="D3" s="7"/>
      <c r="E3" s="7"/>
      <c r="F3" s="7"/>
    </row>
    <row r="4" spans="1:6" x14ac:dyDescent="0.35">
      <c r="A4" s="1"/>
      <c r="B4" s="1"/>
      <c r="C4" s="1"/>
      <c r="D4" s="1"/>
      <c r="E4" s="1"/>
      <c r="F4" s="1"/>
    </row>
    <row r="5" spans="1:6" ht="15" thickBot="1" x14ac:dyDescent="0.4">
      <c r="A5" s="1"/>
      <c r="B5" s="2">
        <v>2023</v>
      </c>
      <c r="C5" s="2">
        <v>2022</v>
      </c>
      <c r="D5" s="2">
        <v>2021</v>
      </c>
      <c r="E5" s="2">
        <v>2020</v>
      </c>
      <c r="F5" s="2">
        <v>2019</v>
      </c>
    </row>
    <row r="6" spans="1:6" x14ac:dyDescent="0.35">
      <c r="A6" s="1" t="s">
        <v>1</v>
      </c>
      <c r="B6" s="4"/>
      <c r="C6" s="4"/>
      <c r="D6" s="4"/>
      <c r="E6" s="4"/>
      <c r="F6" s="4"/>
    </row>
    <row r="7" spans="1:6" x14ac:dyDescent="0.35">
      <c r="A7" s="1" t="s">
        <v>2</v>
      </c>
      <c r="B7" s="3">
        <v>14557542</v>
      </c>
      <c r="C7" s="3">
        <v>15668399</v>
      </c>
      <c r="D7" s="3">
        <v>15836027</v>
      </c>
      <c r="E7" s="3">
        <v>17805961</v>
      </c>
      <c r="F7" s="3">
        <v>17805961</v>
      </c>
    </row>
    <row r="8" spans="1:6" x14ac:dyDescent="0.35">
      <c r="A8" s="1" t="s">
        <v>11</v>
      </c>
      <c r="B8" s="5">
        <v>103386</v>
      </c>
      <c r="C8" s="5">
        <v>142951</v>
      </c>
      <c r="D8" s="5">
        <v>164295</v>
      </c>
      <c r="E8" s="5">
        <v>184148</v>
      </c>
      <c r="F8" s="5">
        <v>199644</v>
      </c>
    </row>
    <row r="9" spans="1:6" x14ac:dyDescent="0.35">
      <c r="A9" s="1" t="s">
        <v>12</v>
      </c>
      <c r="B9" s="4"/>
      <c r="C9" s="4"/>
      <c r="D9" s="4"/>
      <c r="E9" s="4"/>
      <c r="F9" s="4"/>
    </row>
    <row r="10" spans="1:6" x14ac:dyDescent="0.35">
      <c r="A10" s="1" t="s">
        <v>3</v>
      </c>
      <c r="B10" s="5">
        <v>1972220</v>
      </c>
      <c r="C10" s="5">
        <v>1835654</v>
      </c>
      <c r="D10" s="5">
        <v>3874488</v>
      </c>
      <c r="E10" s="5">
        <v>3821788</v>
      </c>
      <c r="F10" s="5">
        <v>2175848</v>
      </c>
    </row>
    <row r="11" spans="1:6" ht="15" thickBot="1" x14ac:dyDescent="0.4">
      <c r="A11" s="1" t="s">
        <v>4</v>
      </c>
      <c r="B11" s="6">
        <v>23917246</v>
      </c>
      <c r="C11" s="6">
        <v>-50437482</v>
      </c>
      <c r="D11" s="6">
        <v>34202401</v>
      </c>
      <c r="E11" s="6">
        <v>30524776</v>
      </c>
      <c r="F11" s="6">
        <v>43137051</v>
      </c>
    </row>
    <row r="12" spans="1:6" x14ac:dyDescent="0.35">
      <c r="A12" s="1" t="s">
        <v>5</v>
      </c>
      <c r="B12" s="5">
        <f>SUM(B10:B11)</f>
        <v>25889466</v>
      </c>
      <c r="C12" s="5">
        <f>SUM(C10:C11)</f>
        <v>-48601828</v>
      </c>
      <c r="D12" s="5">
        <f>SUM(D10:D11)</f>
        <v>38076889</v>
      </c>
      <c r="E12" s="5">
        <v>34346564</v>
      </c>
      <c r="F12" s="5">
        <v>45312899</v>
      </c>
    </row>
    <row r="13" spans="1:6" ht="15" thickBot="1" x14ac:dyDescent="0.4">
      <c r="A13" s="1" t="s">
        <v>6</v>
      </c>
      <c r="B13" s="6">
        <v>726297</v>
      </c>
      <c r="C13" s="6">
        <v>837193</v>
      </c>
      <c r="D13" s="6">
        <v>712658</v>
      </c>
      <c r="E13" s="6">
        <v>679664</v>
      </c>
      <c r="F13" s="6">
        <v>817445</v>
      </c>
    </row>
    <row r="14" spans="1:6" ht="15" thickBot="1" x14ac:dyDescent="0.4">
      <c r="A14" s="1" t="s">
        <v>13</v>
      </c>
      <c r="B14" s="6">
        <f>B12-B13</f>
        <v>25163169</v>
      </c>
      <c r="C14" s="6">
        <f>C12-C13</f>
        <v>-49439021</v>
      </c>
      <c r="D14" s="6">
        <f>D12-D13</f>
        <v>37364231</v>
      </c>
      <c r="E14" s="6">
        <v>33666900</v>
      </c>
      <c r="F14" s="6">
        <v>44495454</v>
      </c>
    </row>
    <row r="15" spans="1:6" x14ac:dyDescent="0.35">
      <c r="A15" s="1" t="s">
        <v>14</v>
      </c>
      <c r="B15" s="5">
        <f>B7+B8+B14</f>
        <v>39824097</v>
      </c>
      <c r="C15" s="5">
        <f>C7+C8+C14</f>
        <v>-33627671</v>
      </c>
      <c r="D15" s="5">
        <f>D7+D8+D14</f>
        <v>53364553</v>
      </c>
      <c r="E15" s="5">
        <v>50929731</v>
      </c>
      <c r="F15" s="5">
        <v>62501059</v>
      </c>
    </row>
    <row r="16" spans="1:6" x14ac:dyDescent="0.35">
      <c r="A16" s="1"/>
      <c r="B16" s="4"/>
      <c r="C16" s="4"/>
      <c r="D16" s="4"/>
      <c r="E16" s="4"/>
      <c r="F16" s="4"/>
    </row>
    <row r="17" spans="1:6" x14ac:dyDescent="0.35">
      <c r="A17" s="1" t="s">
        <v>7</v>
      </c>
      <c r="B17" s="4"/>
      <c r="C17" s="4"/>
      <c r="D17" s="4"/>
      <c r="E17" s="4"/>
      <c r="F17" s="4"/>
    </row>
    <row r="18" spans="1:6" x14ac:dyDescent="0.35">
      <c r="A18" s="1" t="s">
        <v>8</v>
      </c>
      <c r="B18" s="5">
        <v>30148705</v>
      </c>
      <c r="C18" s="5">
        <v>26127147</v>
      </c>
      <c r="D18" s="5">
        <v>24083715</v>
      </c>
      <c r="E18" s="5">
        <v>23306331</v>
      </c>
      <c r="F18" s="5">
        <v>21934190</v>
      </c>
    </row>
    <row r="19" spans="1:6" ht="15" thickBot="1" x14ac:dyDescent="0.4">
      <c r="A19" s="1" t="s">
        <v>9</v>
      </c>
      <c r="B19" s="6">
        <v>403087</v>
      </c>
      <c r="C19" s="6">
        <v>411191</v>
      </c>
      <c r="D19" s="6">
        <v>417525</v>
      </c>
      <c r="E19" s="6">
        <v>388021</v>
      </c>
      <c r="F19" s="6">
        <v>337196</v>
      </c>
    </row>
    <row r="20" spans="1:6" x14ac:dyDescent="0.35">
      <c r="A20" s="1" t="s">
        <v>15</v>
      </c>
      <c r="B20" s="5">
        <f>B18+B19</f>
        <v>30551792</v>
      </c>
      <c r="C20" s="5">
        <f>C18+C19</f>
        <v>26538338</v>
      </c>
      <c r="D20" s="5">
        <f>D18+D19</f>
        <v>24501240</v>
      </c>
      <c r="E20" s="5">
        <v>23694352</v>
      </c>
      <c r="F20" s="5">
        <v>22271386</v>
      </c>
    </row>
  </sheetData>
  <mergeCells count="3">
    <mergeCell ref="A2:F2"/>
    <mergeCell ref="A3:F3"/>
    <mergeCell ref="A1:F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 Liu</dc:creator>
  <cp:lastModifiedBy>Yang Liu</cp:lastModifiedBy>
  <dcterms:created xsi:type="dcterms:W3CDTF">2021-04-16T17:47:07Z</dcterms:created>
  <dcterms:modified xsi:type="dcterms:W3CDTF">2024-11-12T21:17:06Z</dcterms:modified>
</cp:coreProperties>
</file>